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3" sheetId="1" r:id="rId1"/>
    <sheet name="Sheet2" sheetId="2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<sst xmlns="http://schemas.openxmlformats.org/spreadsheetml/2006/main" count="72" uniqueCount="71">
  <si>
    <t>L.p.</t>
  </si>
  <si>
    <t>Rodzaj badania</t>
  </si>
  <si>
    <t>Szacunkowa ilość badań   w  okresie 12 m-cy</t>
  </si>
  <si>
    <t>Cena jednostkowa badania/cena badania przy wyniku ujemnym</t>
  </si>
  <si>
    <t>Maksymalny dopuszczalny przez Zamawiającego czas oczekiwania na wynik wraz z antybiogramem  (podano w godzinach)</t>
  </si>
  <si>
    <r>
      <rPr>
        <sz val="7"/>
        <rFont val="Arial"/>
        <family val="2"/>
      </rPr>
      <t xml:space="preserve">Maksymalny czas oczekiwania na wynik </t>
    </r>
    <r>
      <rPr>
        <b/>
        <sz val="7"/>
        <rFont val="Arial"/>
        <family val="2"/>
      </rPr>
      <t>(podać w godzinach)</t>
    </r>
    <r>
      <rPr>
        <sz val="7"/>
        <rFont val="Arial"/>
        <family val="2"/>
      </rPr>
      <t xml:space="preserve"> - oferta Wykonawcy</t>
    </r>
  </si>
  <si>
    <t xml:space="preserve">    Wartość brutto   (3 x 4)</t>
  </si>
  <si>
    <t>Posiew wymazu z gardła</t>
  </si>
  <si>
    <t>Posiew wymazu z jamy ustnej</t>
  </si>
  <si>
    <t>Posiew wymazu z nosa</t>
  </si>
  <si>
    <t>Posiew wymazu z ucha</t>
  </si>
  <si>
    <r>
      <rPr>
        <sz val="7"/>
        <rFont val="Arial"/>
        <family val="2"/>
      </rPr>
      <t>Posiew wymazu z</t>
    </r>
    <r>
      <rPr>
        <sz val="7"/>
        <color indexed="53"/>
        <rFont val="Arial"/>
        <family val="2"/>
      </rPr>
      <t xml:space="preserve"> </t>
    </r>
    <r>
      <rPr>
        <sz val="7"/>
        <rFont val="Arial"/>
        <family val="2"/>
      </rPr>
      <t>worka spojówkowego</t>
    </r>
  </si>
  <si>
    <t>Posiew treści ropnej</t>
  </si>
  <si>
    <t>Posiew plwociny + preparat</t>
  </si>
  <si>
    <t>Posiew wydzieliny z drzewa oskrzelowego</t>
  </si>
  <si>
    <t>Posiew popłuczyn oskrzelowych BAL ilościowe i jakościowe</t>
  </si>
  <si>
    <t>Posiew wymazu z rany</t>
  </si>
  <si>
    <t>Posiew tkanki</t>
  </si>
  <si>
    <t>Posiew płynu stawowego</t>
  </si>
  <si>
    <t>Posiew płynów z jam ciała</t>
  </si>
  <si>
    <t>Posiew płynu mózgowo-rdzeniowego</t>
  </si>
  <si>
    <t>Posiew krwi dorośli za badanie (1 badanie = 2 butelki posiew tlenowy+2 butelki posiew beztlenowy)</t>
  </si>
  <si>
    <t>Posiew krwi noworodki (1 butelka)</t>
  </si>
  <si>
    <t>Końcówka cewnika centralnego</t>
  </si>
  <si>
    <t>Końcówka cewnika naczyniowego</t>
  </si>
  <si>
    <t>Posiew moczu ilościowy i jakościowy</t>
  </si>
  <si>
    <t>Posiew wymazu z cewki moczowej</t>
  </si>
  <si>
    <t>Posiew kału (na  ogólną florę bakteryjną)</t>
  </si>
  <si>
    <t>Posiew kału w kierunku E.coli 0:157</t>
  </si>
  <si>
    <t>Posiew kału EPEC</t>
  </si>
  <si>
    <t>Posiew kału Yersinia enterocolitica</t>
  </si>
  <si>
    <t>Posiew kału Salmonella - Shigella</t>
  </si>
  <si>
    <t>Badanie kału w kierunku Campylobacter sp.</t>
  </si>
  <si>
    <t>Badanie kału w kierunku norowirusów</t>
  </si>
  <si>
    <t>Badanie kału w kierunku rotawirusów/adenowirusów</t>
  </si>
  <si>
    <t>Posiew wymazu z kanału szyjki macicy</t>
  </si>
  <si>
    <t>Biocenoza pochwy – preparat</t>
  </si>
  <si>
    <t>Posiew wymazu z pochwy</t>
  </si>
  <si>
    <r>
      <rPr>
        <sz val="7"/>
        <rFont val="Arial"/>
        <family val="2"/>
      </rPr>
      <t xml:space="preserve">Posiew w kierunku GBS </t>
    </r>
    <r>
      <rPr>
        <sz val="7"/>
        <color indexed="21"/>
        <rFont val="Arial"/>
        <family val="2"/>
      </rPr>
      <t xml:space="preserve">- </t>
    </r>
    <r>
      <rPr>
        <sz val="7"/>
        <color indexed="8"/>
        <rFont val="Arial"/>
        <family val="2"/>
      </rPr>
      <t>nosicielstwo</t>
    </r>
  </si>
  <si>
    <t>Posiew nasienia</t>
  </si>
  <si>
    <t>Badanie czystości mikrobiologicznej powierzchni – metodą płytek odciskowych</t>
  </si>
  <si>
    <t>Badanie czystości mikrobiologicznej powierza</t>
  </si>
  <si>
    <t>Badanie środowiskowe - posiew wody z ERS</t>
  </si>
  <si>
    <t>Badanie środowiskowe - posiew popłuczyn z endoskopu</t>
  </si>
  <si>
    <t>Posiew w kierunku grzybów drożdżopodobnych wraz z mykogramem</t>
  </si>
  <si>
    <t>Badanie mykologiczne w kierunku dermatofitów wraz z mykogramem</t>
  </si>
  <si>
    <t>Preparat bezpośredni w kierunku dermatofitów</t>
  </si>
  <si>
    <t>Badanie płynów z jam ciała w kierunku flory beztlenowej z wyłączeniem krwi</t>
  </si>
  <si>
    <t>Ozaczenie lekowrażliwości</t>
  </si>
  <si>
    <t>Oznaczenie najmniejszego stężenia hamującego wzrost drobnoustrojów – MIC</t>
  </si>
  <si>
    <t>Posiew wymazu z rurki tracheostomijnej - kolonizacyjny</t>
  </si>
  <si>
    <t>Posiew wymazu z rurki intubacyjnej - kolonizacyjny</t>
  </si>
  <si>
    <t>wymaz z gradła - kolonizacyjny</t>
  </si>
  <si>
    <t>wymaz z nosa - kolonizacyjny</t>
  </si>
  <si>
    <t>wymaz z odbytu - kolonizacyjny</t>
  </si>
  <si>
    <t>wymaz z rany - kolonizacyjny</t>
  </si>
  <si>
    <t xml:space="preserve">posiew moczu – kolonizacyjny </t>
  </si>
  <si>
    <t>Preparat bezpośredni (inny niż dermatofity)</t>
  </si>
  <si>
    <t xml:space="preserve">Wymaz z jamy otrzewnej </t>
  </si>
  <si>
    <t>Wymaz z napletka</t>
  </si>
  <si>
    <t xml:space="preserve">Aspirat z zatoki Douglasa </t>
  </si>
  <si>
    <t xml:space="preserve">Posiew tlenowy i beztlenowy: ropień okołoodbytniczy </t>
  </si>
  <si>
    <t xml:space="preserve">Wymaz ze zmian skórnych </t>
  </si>
  <si>
    <t xml:space="preserve">Wymaz z odbytu w kierunku nosicielstwa – badanie ukierunkowane KPC </t>
  </si>
  <si>
    <t>Wymaz z odbytu w kierunku nosicielstwa – badanie ukierunkowane CPE</t>
  </si>
  <si>
    <t>Wymaz z odleżyny</t>
  </si>
  <si>
    <t>Materiał pobrany śródoperacyjnie</t>
  </si>
  <si>
    <t xml:space="preserve">Posiew tlenowy: wydzielina z gruczołu Bartholina </t>
  </si>
  <si>
    <t>WARTOŚĆ OGÓŁEM</t>
  </si>
  <si>
    <t xml:space="preserve">...............................................                                                           .........................................                                                                                              </t>
  </si>
  <si>
    <t xml:space="preserve">(miejscowość, data)                                                                             (pieczątka, podpis osoby  upoważnionej do reprezentowania Wykonawcy)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</si>
</sst>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.00"/>
    <numFmt numFmtId="167" formatCode="0.00"/>
  </numFmts>
  <fonts count="19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53"/>
      <name val="Arial"/>
      <family val="2"/>
    </font>
    <font>
      <sz val="7"/>
      <color indexed="8"/>
      <name val="Arial"/>
      <family val="2"/>
    </font>
    <font>
      <sz val="7"/>
      <color indexed="21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30">
    <xf numFmtId="164" fontId="0" fillId="0" borderId="0" xfId="0" applyAlignment="1">
      <alignment/>
    </xf>
    <xf numFmtId="164" fontId="0" fillId="0" borderId="0" xfId="0" applyBorder="1" applyAlignment="1">
      <alignment horizontal="left" vertical="center"/>
    </xf>
    <xf numFmtId="164" fontId="12" fillId="0" borderId="2" xfId="0" applyFont="1" applyBorder="1" applyAlignment="1">
      <alignment vertical="center"/>
    </xf>
    <xf numFmtId="164" fontId="12" fillId="0" borderId="2" xfId="0" applyFont="1" applyBorder="1" applyAlignment="1">
      <alignment horizontal="center" vertical="top" wrapText="1"/>
    </xf>
    <xf numFmtId="164" fontId="12" fillId="0" borderId="2" xfId="0" applyFont="1" applyBorder="1" applyAlignment="1">
      <alignment horizontal="center" vertical="center"/>
    </xf>
    <xf numFmtId="164" fontId="0" fillId="0" borderId="0" xfId="0" applyFont="1" applyAlignment="1">
      <alignment horizontal="center"/>
    </xf>
    <xf numFmtId="164" fontId="12" fillId="0" borderId="2" xfId="0" applyFont="1" applyBorder="1" applyAlignment="1">
      <alignment horizontal="center"/>
    </xf>
    <xf numFmtId="164" fontId="12" fillId="0" borderId="2" xfId="0" applyFont="1" applyBorder="1" applyAlignment="1">
      <alignment/>
    </xf>
    <xf numFmtId="165" fontId="12" fillId="0" borderId="2" xfId="0" applyNumberFormat="1" applyFont="1" applyBorder="1" applyAlignment="1">
      <alignment horizontal="center"/>
    </xf>
    <xf numFmtId="166" fontId="12" fillId="0" borderId="2" xfId="0" applyNumberFormat="1" applyFont="1" applyFill="1" applyBorder="1" applyAlignment="1">
      <alignment horizontal="center"/>
    </xf>
    <xf numFmtId="164" fontId="12" fillId="0" borderId="2" xfId="0" applyFont="1" applyFill="1" applyBorder="1" applyAlignment="1">
      <alignment/>
    </xf>
    <xf numFmtId="164" fontId="12" fillId="0" borderId="2" xfId="0" applyFont="1" applyFill="1" applyBorder="1" applyAlignment="1">
      <alignment wrapText="1"/>
    </xf>
    <xf numFmtId="164" fontId="15" fillId="0" borderId="2" xfId="0" applyFont="1" applyFill="1" applyBorder="1" applyAlignment="1">
      <alignment/>
    </xf>
    <xf numFmtId="164" fontId="12" fillId="0" borderId="2" xfId="0" applyFont="1" applyBorder="1" applyAlignment="1">
      <alignment wrapText="1"/>
    </xf>
    <xf numFmtId="164" fontId="12" fillId="0" borderId="2" xfId="0" applyFont="1" applyBorder="1" applyAlignment="1">
      <alignment horizontal="center" wrapText="1"/>
    </xf>
    <xf numFmtId="164" fontId="15" fillId="0" borderId="2" xfId="0" applyFont="1" applyBorder="1" applyAlignment="1">
      <alignment/>
    </xf>
    <xf numFmtId="164" fontId="15" fillId="0" borderId="2" xfId="0" applyFont="1" applyBorder="1" applyAlignment="1">
      <alignment horizontal="center"/>
    </xf>
    <xf numFmtId="166" fontId="12" fillId="0" borderId="2" xfId="0" applyNumberFormat="1" applyFont="1" applyFill="1" applyBorder="1" applyAlignment="1">
      <alignment horizontal="center" wrapText="1"/>
    </xf>
    <xf numFmtId="166" fontId="15" fillId="0" borderId="2" xfId="0" applyNumberFormat="1" applyFont="1" applyFill="1" applyBorder="1" applyAlignment="1">
      <alignment horizontal="center"/>
    </xf>
    <xf numFmtId="164" fontId="15" fillId="0" borderId="2" xfId="0" applyFont="1" applyFill="1" applyBorder="1" applyAlignment="1">
      <alignment horizontal="center"/>
    </xf>
    <xf numFmtId="164" fontId="15" fillId="0" borderId="2" xfId="0" applyFont="1" applyBorder="1" applyAlignment="1">
      <alignment wrapText="1"/>
    </xf>
    <xf numFmtId="164" fontId="12" fillId="0" borderId="2" xfId="0" applyFont="1" applyFill="1" applyBorder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7" fontId="15" fillId="0" borderId="2" xfId="0" applyNumberFormat="1" applyFont="1" applyBorder="1" applyAlignment="1">
      <alignment horizontal="center"/>
    </xf>
    <xf numFmtId="164" fontId="13" fillId="0" borderId="2" xfId="0" applyFont="1" applyBorder="1" applyAlignment="1">
      <alignment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/>
    </xf>
    <xf numFmtId="164" fontId="17" fillId="0" borderId="0" xfId="0" applyFont="1" applyBorder="1" applyAlignment="1">
      <alignment horizontal="left" vertical="center"/>
    </xf>
    <xf numFmtId="164" fontId="18" fillId="0" borderId="0" xfId="0" applyFont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="137" zoomScaleNormal="137" workbookViewId="0" topLeftCell="A40">
      <selection activeCell="E5" sqref="E5"/>
    </sheetView>
  </sheetViews>
  <sheetFormatPr defaultColWidth="9.140625" defaultRowHeight="12.75"/>
  <cols>
    <col min="1" max="1" width="4.140625" style="0" customWidth="1"/>
    <col min="2" max="2" width="57.8515625" style="0" customWidth="1"/>
    <col min="3" max="3" width="16.57421875" style="0" hidden="1" customWidth="1"/>
    <col min="4" max="5" width="13.57421875" style="0" customWidth="1"/>
    <col min="6" max="6" width="15.28125" style="0" customWidth="1"/>
    <col min="7" max="7" width="14.421875" style="0" customWidth="1"/>
    <col min="8" max="8" width="16.140625" style="0" customWidth="1"/>
    <col min="9" max="16384" width="11.421875" style="0" customWidth="1"/>
  </cols>
  <sheetData>
    <row r="1" spans="1:5" ht="14.25">
      <c r="A1" s="1"/>
      <c r="B1" s="1"/>
      <c r="C1" s="1"/>
      <c r="D1" s="1"/>
      <c r="E1" s="1"/>
    </row>
    <row r="2" spans="1:8" ht="52.5" customHeight="1">
      <c r="A2" s="2" t="s">
        <v>0</v>
      </c>
      <c r="B2" s="2" t="s">
        <v>1</v>
      </c>
      <c r="C2" s="3" t="s">
        <v>2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</row>
    <row r="3" spans="1:8" s="5" customFormat="1" ht="14.25">
      <c r="A3" s="4">
        <v>1</v>
      </c>
      <c r="B3" s="4">
        <v>2</v>
      </c>
      <c r="C3" s="3">
        <v>3</v>
      </c>
      <c r="D3" s="3"/>
      <c r="E3" s="3">
        <v>4</v>
      </c>
      <c r="F3" s="3">
        <v>5</v>
      </c>
      <c r="G3" s="3">
        <v>6</v>
      </c>
      <c r="H3" s="3">
        <v>7</v>
      </c>
    </row>
    <row r="4" spans="1:8" ht="14.25">
      <c r="A4" s="6">
        <v>1</v>
      </c>
      <c r="B4" s="7" t="s">
        <v>7</v>
      </c>
      <c r="C4" s="8">
        <v>90</v>
      </c>
      <c r="D4" s="8">
        <f aca="true" t="shared" si="0" ref="D4:D65">C4/2</f>
        <v>45</v>
      </c>
      <c r="E4" s="9"/>
      <c r="F4" s="6">
        <v>96</v>
      </c>
      <c r="G4" s="6"/>
      <c r="H4" s="6"/>
    </row>
    <row r="5" spans="1:8" ht="14.25">
      <c r="A5" s="6">
        <v>2</v>
      </c>
      <c r="B5" s="7" t="s">
        <v>8</v>
      </c>
      <c r="C5" s="6">
        <v>40</v>
      </c>
      <c r="D5" s="8">
        <f t="shared" si="0"/>
        <v>20</v>
      </c>
      <c r="E5" s="9"/>
      <c r="F5" s="6">
        <v>96</v>
      </c>
      <c r="G5" s="6"/>
      <c r="H5" s="6"/>
    </row>
    <row r="6" spans="1:8" ht="14.25">
      <c r="A6" s="6">
        <v>3</v>
      </c>
      <c r="B6" s="7" t="s">
        <v>9</v>
      </c>
      <c r="C6" s="6">
        <v>50</v>
      </c>
      <c r="D6" s="8">
        <f t="shared" si="0"/>
        <v>25</v>
      </c>
      <c r="E6" s="9"/>
      <c r="F6" s="6">
        <v>96</v>
      </c>
      <c r="G6" s="6"/>
      <c r="H6" s="6"/>
    </row>
    <row r="7" spans="1:8" ht="14.25">
      <c r="A7" s="6">
        <v>4</v>
      </c>
      <c r="B7" s="10" t="s">
        <v>10</v>
      </c>
      <c r="C7" s="6">
        <v>75</v>
      </c>
      <c r="D7" s="8">
        <f t="shared" si="0"/>
        <v>37.5</v>
      </c>
      <c r="E7" s="9"/>
      <c r="F7" s="6">
        <v>96</v>
      </c>
      <c r="G7" s="6"/>
      <c r="H7" s="6"/>
    </row>
    <row r="8" spans="1:8" ht="14.25">
      <c r="A8" s="6">
        <v>5</v>
      </c>
      <c r="B8" s="11" t="s">
        <v>11</v>
      </c>
      <c r="C8" s="6">
        <v>5</v>
      </c>
      <c r="D8" s="8">
        <f t="shared" si="0"/>
        <v>2.5</v>
      </c>
      <c r="E8" s="9"/>
      <c r="F8" s="6">
        <v>96</v>
      </c>
      <c r="G8" s="6"/>
      <c r="H8" s="6"/>
    </row>
    <row r="9" spans="1:8" ht="14.25">
      <c r="A9" s="6">
        <v>6</v>
      </c>
      <c r="B9" s="12" t="s">
        <v>12</v>
      </c>
      <c r="C9" s="6">
        <v>300</v>
      </c>
      <c r="D9" s="8">
        <f t="shared" si="0"/>
        <v>150</v>
      </c>
      <c r="E9" s="9"/>
      <c r="F9" s="6">
        <v>96</v>
      </c>
      <c r="G9" s="6"/>
      <c r="H9" s="6"/>
    </row>
    <row r="10" spans="1:8" ht="14.25">
      <c r="A10" s="6">
        <v>7</v>
      </c>
      <c r="B10" s="12" t="s">
        <v>13</v>
      </c>
      <c r="C10" s="6">
        <v>20</v>
      </c>
      <c r="D10" s="8">
        <f t="shared" si="0"/>
        <v>10</v>
      </c>
      <c r="E10" s="9"/>
      <c r="F10" s="6">
        <v>96</v>
      </c>
      <c r="G10" s="6"/>
      <c r="H10" s="6"/>
    </row>
    <row r="11" spans="1:8" ht="14.25">
      <c r="A11" s="6">
        <v>8</v>
      </c>
      <c r="B11" s="13" t="s">
        <v>14</v>
      </c>
      <c r="C11" s="6">
        <v>50</v>
      </c>
      <c r="D11" s="8">
        <f t="shared" si="0"/>
        <v>25</v>
      </c>
      <c r="E11" s="9"/>
      <c r="F11" s="6">
        <v>96</v>
      </c>
      <c r="G11" s="6"/>
      <c r="H11" s="6"/>
    </row>
    <row r="12" spans="1:8" ht="14.25">
      <c r="A12" s="6">
        <v>9</v>
      </c>
      <c r="B12" s="13" t="s">
        <v>15</v>
      </c>
      <c r="C12" s="6">
        <v>50</v>
      </c>
      <c r="D12" s="8">
        <f t="shared" si="0"/>
        <v>25</v>
      </c>
      <c r="E12" s="9"/>
      <c r="F12" s="6">
        <v>120</v>
      </c>
      <c r="G12" s="6"/>
      <c r="H12" s="6"/>
    </row>
    <row r="13" spans="1:8" ht="14.25">
      <c r="A13" s="6">
        <v>10</v>
      </c>
      <c r="B13" s="7" t="s">
        <v>16</v>
      </c>
      <c r="C13" s="6">
        <v>700</v>
      </c>
      <c r="D13" s="8">
        <f t="shared" si="0"/>
        <v>350</v>
      </c>
      <c r="E13" s="9"/>
      <c r="F13" s="6">
        <v>96</v>
      </c>
      <c r="G13" s="6"/>
      <c r="H13" s="6"/>
    </row>
    <row r="14" spans="1:8" ht="14.25">
      <c r="A14" s="6">
        <v>11</v>
      </c>
      <c r="B14" s="7" t="s">
        <v>17</v>
      </c>
      <c r="C14" s="6">
        <v>10</v>
      </c>
      <c r="D14" s="8">
        <f t="shared" si="0"/>
        <v>5</v>
      </c>
      <c r="E14" s="9"/>
      <c r="F14" s="6">
        <v>120</v>
      </c>
      <c r="G14" s="6"/>
      <c r="H14" s="6"/>
    </row>
    <row r="15" spans="1:8" ht="14.25">
      <c r="A15" s="6">
        <v>12</v>
      </c>
      <c r="B15" s="7" t="s">
        <v>18</v>
      </c>
      <c r="C15" s="6">
        <v>50</v>
      </c>
      <c r="D15" s="8">
        <f t="shared" si="0"/>
        <v>25</v>
      </c>
      <c r="E15" s="9"/>
      <c r="F15" s="6">
        <v>120</v>
      </c>
      <c r="G15" s="6"/>
      <c r="H15" s="6"/>
    </row>
    <row r="16" spans="1:8" ht="14.25">
      <c r="A16" s="6">
        <v>13</v>
      </c>
      <c r="B16" s="7" t="s">
        <v>19</v>
      </c>
      <c r="C16" s="14">
        <v>200</v>
      </c>
      <c r="D16" s="8">
        <f t="shared" si="0"/>
        <v>100</v>
      </c>
      <c r="E16" s="9"/>
      <c r="F16" s="6">
        <v>120</v>
      </c>
      <c r="G16" s="6"/>
      <c r="H16" s="6"/>
    </row>
    <row r="17" spans="1:8" ht="14.25">
      <c r="A17" s="6">
        <v>14</v>
      </c>
      <c r="B17" s="13" t="s">
        <v>20</v>
      </c>
      <c r="C17" s="6">
        <v>100</v>
      </c>
      <c r="D17" s="8">
        <f t="shared" si="0"/>
        <v>50</v>
      </c>
      <c r="E17" s="9"/>
      <c r="F17" s="6">
        <v>120</v>
      </c>
      <c r="G17" s="6"/>
      <c r="H17" s="6"/>
    </row>
    <row r="18" spans="1:8" ht="18.75" customHeight="1">
      <c r="A18" s="6">
        <v>15</v>
      </c>
      <c r="B18" s="13" t="s">
        <v>21</v>
      </c>
      <c r="C18" s="6">
        <v>2000</v>
      </c>
      <c r="D18" s="8">
        <f t="shared" si="0"/>
        <v>1000</v>
      </c>
      <c r="E18" s="9"/>
      <c r="F18" s="6">
        <v>120</v>
      </c>
      <c r="G18" s="6"/>
      <c r="H18" s="6"/>
    </row>
    <row r="19" spans="1:8" ht="14.25">
      <c r="A19" s="6">
        <v>16</v>
      </c>
      <c r="B19" s="7" t="s">
        <v>22</v>
      </c>
      <c r="C19" s="6">
        <v>150</v>
      </c>
      <c r="D19" s="8">
        <f t="shared" si="0"/>
        <v>75</v>
      </c>
      <c r="E19" s="9"/>
      <c r="F19" s="6">
        <v>120</v>
      </c>
      <c r="G19" s="6"/>
      <c r="H19" s="6"/>
    </row>
    <row r="20" spans="1:8" ht="14.25">
      <c r="A20" s="6">
        <v>17</v>
      </c>
      <c r="B20" s="15" t="s">
        <v>23</v>
      </c>
      <c r="C20" s="16">
        <v>10</v>
      </c>
      <c r="D20" s="8">
        <f t="shared" si="0"/>
        <v>5</v>
      </c>
      <c r="E20" s="9"/>
      <c r="F20" s="6">
        <v>96</v>
      </c>
      <c r="G20" s="6"/>
      <c r="H20" s="6"/>
    </row>
    <row r="21" spans="1:8" ht="14.25">
      <c r="A21" s="6">
        <v>18</v>
      </c>
      <c r="B21" s="15" t="s">
        <v>24</v>
      </c>
      <c r="C21" s="16">
        <v>10</v>
      </c>
      <c r="D21" s="8">
        <f t="shared" si="0"/>
        <v>5</v>
      </c>
      <c r="E21" s="17"/>
      <c r="F21" s="6">
        <v>96</v>
      </c>
      <c r="G21" s="6"/>
      <c r="H21" s="6"/>
    </row>
    <row r="22" spans="1:8" ht="14.25">
      <c r="A22" s="6">
        <v>19</v>
      </c>
      <c r="B22" s="7" t="s">
        <v>25</v>
      </c>
      <c r="C22" s="6">
        <v>2500</v>
      </c>
      <c r="D22" s="8">
        <f t="shared" si="0"/>
        <v>1250</v>
      </c>
      <c r="E22" s="9"/>
      <c r="F22" s="6">
        <v>96</v>
      </c>
      <c r="G22" s="6"/>
      <c r="H22" s="6"/>
    </row>
    <row r="23" spans="1:8" ht="14.25">
      <c r="A23" s="6">
        <v>20</v>
      </c>
      <c r="B23" s="7" t="s">
        <v>26</v>
      </c>
      <c r="C23" s="6">
        <v>10</v>
      </c>
      <c r="D23" s="8">
        <f t="shared" si="0"/>
        <v>5</v>
      </c>
      <c r="E23" s="9"/>
      <c r="F23" s="6">
        <v>96</v>
      </c>
      <c r="G23" s="6"/>
      <c r="H23" s="6"/>
    </row>
    <row r="24" spans="1:8" ht="14.25">
      <c r="A24" s="6">
        <v>21</v>
      </c>
      <c r="B24" s="15" t="s">
        <v>27</v>
      </c>
      <c r="C24" s="16">
        <v>50</v>
      </c>
      <c r="D24" s="8">
        <f t="shared" si="0"/>
        <v>25</v>
      </c>
      <c r="E24" s="18"/>
      <c r="F24" s="16">
        <v>120</v>
      </c>
      <c r="G24" s="6"/>
      <c r="H24" s="6"/>
    </row>
    <row r="25" spans="1:8" ht="14.25">
      <c r="A25" s="6">
        <v>22</v>
      </c>
      <c r="B25" s="15" t="s">
        <v>28</v>
      </c>
      <c r="C25" s="16">
        <v>5</v>
      </c>
      <c r="D25" s="8">
        <f t="shared" si="0"/>
        <v>2.5</v>
      </c>
      <c r="E25" s="18"/>
      <c r="F25" s="16">
        <v>96</v>
      </c>
      <c r="G25" s="6"/>
      <c r="H25" s="6"/>
    </row>
    <row r="26" spans="1:8" ht="14.25">
      <c r="A26" s="6">
        <v>23</v>
      </c>
      <c r="B26" s="15" t="s">
        <v>29</v>
      </c>
      <c r="C26" s="16">
        <v>5</v>
      </c>
      <c r="D26" s="8">
        <f t="shared" si="0"/>
        <v>2.5</v>
      </c>
      <c r="E26" s="18"/>
      <c r="F26" s="16">
        <v>96</v>
      </c>
      <c r="G26" s="6"/>
      <c r="H26" s="6"/>
    </row>
    <row r="27" spans="1:8" ht="14.25">
      <c r="A27" s="6">
        <v>24</v>
      </c>
      <c r="B27" s="15" t="s">
        <v>30</v>
      </c>
      <c r="C27" s="16">
        <v>5</v>
      </c>
      <c r="D27" s="8">
        <f t="shared" si="0"/>
        <v>2.5</v>
      </c>
      <c r="E27" s="18"/>
      <c r="F27" s="16">
        <v>96</v>
      </c>
      <c r="G27" s="6"/>
      <c r="H27" s="6"/>
    </row>
    <row r="28" spans="1:8" ht="14.25">
      <c r="A28" s="6">
        <v>25</v>
      </c>
      <c r="B28" s="15" t="s">
        <v>31</v>
      </c>
      <c r="C28" s="16">
        <v>10</v>
      </c>
      <c r="D28" s="8">
        <f t="shared" si="0"/>
        <v>5</v>
      </c>
      <c r="E28" s="18"/>
      <c r="F28" s="16">
        <v>96</v>
      </c>
      <c r="G28" s="6"/>
      <c r="H28" s="6"/>
    </row>
    <row r="29" spans="1:8" ht="14.25">
      <c r="A29" s="6">
        <v>26</v>
      </c>
      <c r="B29" s="15" t="s">
        <v>32</v>
      </c>
      <c r="C29" s="16">
        <v>5</v>
      </c>
      <c r="D29" s="8">
        <f t="shared" si="0"/>
        <v>2.5</v>
      </c>
      <c r="E29" s="18"/>
      <c r="F29" s="16">
        <v>96</v>
      </c>
      <c r="G29" s="6"/>
      <c r="H29" s="6"/>
    </row>
    <row r="30" spans="1:8" ht="14.25">
      <c r="A30" s="6">
        <v>27</v>
      </c>
      <c r="B30" s="15" t="s">
        <v>33</v>
      </c>
      <c r="C30" s="16">
        <v>50</v>
      </c>
      <c r="D30" s="8">
        <f t="shared" si="0"/>
        <v>25</v>
      </c>
      <c r="E30" s="18"/>
      <c r="F30" s="16">
        <v>96</v>
      </c>
      <c r="G30" s="6"/>
      <c r="H30" s="6"/>
    </row>
    <row r="31" spans="1:8" ht="14.25">
      <c r="A31" s="6">
        <v>28</v>
      </c>
      <c r="B31" s="15" t="s">
        <v>34</v>
      </c>
      <c r="C31" s="16">
        <v>50</v>
      </c>
      <c r="D31" s="8">
        <f t="shared" si="0"/>
        <v>25</v>
      </c>
      <c r="E31" s="18"/>
      <c r="F31" s="16">
        <v>96</v>
      </c>
      <c r="G31" s="6"/>
      <c r="H31" s="6"/>
    </row>
    <row r="32" spans="1:8" ht="14.25">
      <c r="A32" s="6">
        <v>29</v>
      </c>
      <c r="B32" s="15" t="s">
        <v>35</v>
      </c>
      <c r="C32" s="16">
        <v>1500</v>
      </c>
      <c r="D32" s="8">
        <f t="shared" si="0"/>
        <v>750</v>
      </c>
      <c r="E32" s="18"/>
      <c r="F32" s="16">
        <v>96</v>
      </c>
      <c r="G32" s="6"/>
      <c r="H32" s="6"/>
    </row>
    <row r="33" spans="1:8" ht="14.25">
      <c r="A33" s="6">
        <v>30</v>
      </c>
      <c r="B33" s="15" t="s">
        <v>36</v>
      </c>
      <c r="C33" s="16">
        <v>10</v>
      </c>
      <c r="D33" s="8">
        <f t="shared" si="0"/>
        <v>5</v>
      </c>
      <c r="E33" s="18"/>
      <c r="F33" s="19">
        <v>48</v>
      </c>
      <c r="G33" s="6"/>
      <c r="H33" s="6"/>
    </row>
    <row r="34" spans="1:8" ht="14.25">
      <c r="A34" s="6">
        <v>31</v>
      </c>
      <c r="B34" s="15" t="s">
        <v>37</v>
      </c>
      <c r="C34" s="16">
        <v>100</v>
      </c>
      <c r="D34" s="8">
        <f t="shared" si="0"/>
        <v>50</v>
      </c>
      <c r="E34" s="18"/>
      <c r="F34" s="16">
        <v>96</v>
      </c>
      <c r="G34" s="6"/>
      <c r="H34" s="6"/>
    </row>
    <row r="35" spans="1:8" ht="14.25">
      <c r="A35" s="6">
        <v>32</v>
      </c>
      <c r="B35" s="7" t="s">
        <v>38</v>
      </c>
      <c r="C35" s="16">
        <v>50</v>
      </c>
      <c r="D35" s="8">
        <f t="shared" si="0"/>
        <v>25</v>
      </c>
      <c r="E35" s="18"/>
      <c r="F35" s="16">
        <v>96</v>
      </c>
      <c r="G35" s="6"/>
      <c r="H35" s="6"/>
    </row>
    <row r="36" spans="1:8" ht="14.25">
      <c r="A36" s="6">
        <v>33</v>
      </c>
      <c r="B36" s="15" t="s">
        <v>39</v>
      </c>
      <c r="C36" s="16">
        <v>30</v>
      </c>
      <c r="D36" s="8">
        <f t="shared" si="0"/>
        <v>15</v>
      </c>
      <c r="E36" s="18"/>
      <c r="F36" s="16">
        <v>96</v>
      </c>
      <c r="G36" s="6"/>
      <c r="H36" s="6"/>
    </row>
    <row r="37" spans="1:8" ht="14.25">
      <c r="A37" s="6">
        <v>34</v>
      </c>
      <c r="B37" s="13" t="s">
        <v>40</v>
      </c>
      <c r="C37" s="6">
        <v>100</v>
      </c>
      <c r="D37" s="8">
        <f t="shared" si="0"/>
        <v>50</v>
      </c>
      <c r="E37" s="9"/>
      <c r="F37" s="6">
        <v>168</v>
      </c>
      <c r="G37" s="6"/>
      <c r="H37" s="6"/>
    </row>
    <row r="38" spans="1:8" ht="14.25">
      <c r="A38" s="6">
        <v>35</v>
      </c>
      <c r="B38" s="13" t="s">
        <v>41</v>
      </c>
      <c r="C38" s="6">
        <v>50</v>
      </c>
      <c r="D38" s="8">
        <f t="shared" si="0"/>
        <v>25</v>
      </c>
      <c r="E38" s="9"/>
      <c r="F38" s="6">
        <v>168</v>
      </c>
      <c r="G38" s="6"/>
      <c r="H38" s="6"/>
    </row>
    <row r="39" spans="1:8" ht="14.25">
      <c r="A39" s="6">
        <v>36</v>
      </c>
      <c r="B39" s="15" t="s">
        <v>42</v>
      </c>
      <c r="C39" s="6">
        <v>12</v>
      </c>
      <c r="D39" s="8">
        <f t="shared" si="0"/>
        <v>6</v>
      </c>
      <c r="E39" s="9"/>
      <c r="F39" s="6">
        <v>120</v>
      </c>
      <c r="G39" s="6"/>
      <c r="H39" s="6"/>
    </row>
    <row r="40" spans="1:8" ht="14.25">
      <c r="A40" s="6">
        <v>37</v>
      </c>
      <c r="B40" s="15" t="s">
        <v>43</v>
      </c>
      <c r="C40" s="6">
        <v>10</v>
      </c>
      <c r="D40" s="8">
        <f t="shared" si="0"/>
        <v>5</v>
      </c>
      <c r="E40" s="9"/>
      <c r="F40" s="6">
        <v>120</v>
      </c>
      <c r="G40" s="6"/>
      <c r="H40" s="6"/>
    </row>
    <row r="41" spans="1:8" ht="14.25">
      <c r="A41" s="6">
        <v>38</v>
      </c>
      <c r="B41" s="13" t="s">
        <v>44</v>
      </c>
      <c r="C41" s="6">
        <v>10</v>
      </c>
      <c r="D41" s="8">
        <f t="shared" si="0"/>
        <v>5</v>
      </c>
      <c r="E41" s="9"/>
      <c r="F41" s="6">
        <v>120</v>
      </c>
      <c r="G41" s="6"/>
      <c r="H41" s="6"/>
    </row>
    <row r="42" spans="1:8" ht="14.25">
      <c r="A42" s="6">
        <v>39</v>
      </c>
      <c r="B42" s="13" t="s">
        <v>45</v>
      </c>
      <c r="C42" s="6">
        <v>75</v>
      </c>
      <c r="D42" s="8">
        <f t="shared" si="0"/>
        <v>37.5</v>
      </c>
      <c r="E42" s="9"/>
      <c r="F42" s="6">
        <v>720</v>
      </c>
      <c r="G42" s="6"/>
      <c r="H42" s="6"/>
    </row>
    <row r="43" spans="1:8" ht="14.25">
      <c r="A43" s="6">
        <v>40</v>
      </c>
      <c r="B43" s="20" t="s">
        <v>46</v>
      </c>
      <c r="C43" s="6">
        <v>50</v>
      </c>
      <c r="D43" s="8">
        <f t="shared" si="0"/>
        <v>25</v>
      </c>
      <c r="E43" s="9"/>
      <c r="F43" s="21">
        <v>24</v>
      </c>
      <c r="G43" s="6"/>
      <c r="H43" s="6"/>
    </row>
    <row r="44" spans="1:8" ht="14.25">
      <c r="A44" s="6">
        <v>41</v>
      </c>
      <c r="B44" s="20" t="s">
        <v>47</v>
      </c>
      <c r="C44" s="6">
        <v>25</v>
      </c>
      <c r="D44" s="8">
        <f t="shared" si="0"/>
        <v>12.5</v>
      </c>
      <c r="E44" s="9"/>
      <c r="F44" s="6">
        <v>168</v>
      </c>
      <c r="G44" s="6"/>
      <c r="H44" s="6"/>
    </row>
    <row r="45" spans="1:8" ht="14.25" customHeight="1">
      <c r="A45" s="6">
        <v>42</v>
      </c>
      <c r="B45" s="7" t="s">
        <v>48</v>
      </c>
      <c r="C45" s="6">
        <v>8000</v>
      </c>
      <c r="D45" s="8">
        <f t="shared" si="0"/>
        <v>4000</v>
      </c>
      <c r="E45" s="17"/>
      <c r="F45" s="6">
        <v>24</v>
      </c>
      <c r="G45" s="6"/>
      <c r="H45" s="6"/>
    </row>
    <row r="46" spans="1:8" ht="14.25">
      <c r="A46" s="6">
        <v>43</v>
      </c>
      <c r="B46" s="13" t="s">
        <v>49</v>
      </c>
      <c r="C46" s="6">
        <v>50</v>
      </c>
      <c r="D46" s="8">
        <f t="shared" si="0"/>
        <v>25</v>
      </c>
      <c r="E46" s="9"/>
      <c r="F46" s="6">
        <v>24</v>
      </c>
      <c r="G46" s="6"/>
      <c r="H46" s="6"/>
    </row>
    <row r="47" spans="1:8" ht="14.25">
      <c r="A47" s="6">
        <v>44</v>
      </c>
      <c r="B47" s="15" t="s">
        <v>50</v>
      </c>
      <c r="C47" s="6">
        <v>5</v>
      </c>
      <c r="D47" s="8">
        <f t="shared" si="0"/>
        <v>2.5</v>
      </c>
      <c r="E47" s="9"/>
      <c r="F47" s="6">
        <v>96</v>
      </c>
      <c r="G47" s="6"/>
      <c r="H47" s="6"/>
    </row>
    <row r="48" spans="1:8" ht="14.25">
      <c r="A48" s="6">
        <v>45</v>
      </c>
      <c r="B48" s="15" t="s">
        <v>51</v>
      </c>
      <c r="C48" s="6">
        <v>5</v>
      </c>
      <c r="D48" s="8">
        <f t="shared" si="0"/>
        <v>2.5</v>
      </c>
      <c r="E48" s="9"/>
      <c r="F48" s="6">
        <v>96</v>
      </c>
      <c r="G48" s="6"/>
      <c r="H48" s="6"/>
    </row>
    <row r="49" spans="1:8" ht="14.25">
      <c r="A49" s="6">
        <v>46</v>
      </c>
      <c r="B49" s="15" t="s">
        <v>52</v>
      </c>
      <c r="C49" s="16">
        <v>1000</v>
      </c>
      <c r="D49" s="8">
        <f t="shared" si="0"/>
        <v>500</v>
      </c>
      <c r="E49" s="22"/>
      <c r="F49" s="6">
        <v>24</v>
      </c>
      <c r="G49" s="6"/>
      <c r="H49" s="6"/>
    </row>
    <row r="50" spans="1:8" ht="14.25">
      <c r="A50" s="6">
        <v>47</v>
      </c>
      <c r="B50" s="15" t="s">
        <v>53</v>
      </c>
      <c r="C50" s="16">
        <v>1500</v>
      </c>
      <c r="D50" s="8">
        <f t="shared" si="0"/>
        <v>750</v>
      </c>
      <c r="E50" s="22"/>
      <c r="F50" s="6">
        <v>24</v>
      </c>
      <c r="G50" s="6"/>
      <c r="H50" s="6"/>
    </row>
    <row r="51" spans="1:8" ht="14.25">
      <c r="A51" s="6">
        <v>48</v>
      </c>
      <c r="B51" s="15" t="s">
        <v>54</v>
      </c>
      <c r="C51" s="16">
        <v>4000</v>
      </c>
      <c r="D51" s="8">
        <f t="shared" si="0"/>
        <v>2000</v>
      </c>
      <c r="E51" s="22"/>
      <c r="F51" s="6">
        <v>24</v>
      </c>
      <c r="G51" s="6"/>
      <c r="H51" s="6"/>
    </row>
    <row r="52" spans="1:8" ht="14.25">
      <c r="A52" s="6">
        <v>49</v>
      </c>
      <c r="B52" s="15" t="s">
        <v>55</v>
      </c>
      <c r="C52" s="16">
        <v>50</v>
      </c>
      <c r="D52" s="8">
        <f t="shared" si="0"/>
        <v>25</v>
      </c>
      <c r="E52" s="22"/>
      <c r="F52" s="6">
        <v>24</v>
      </c>
      <c r="G52" s="6"/>
      <c r="H52" s="6"/>
    </row>
    <row r="53" spans="1:8" ht="14.25">
      <c r="A53" s="6">
        <v>50</v>
      </c>
      <c r="B53" s="15" t="s">
        <v>56</v>
      </c>
      <c r="C53" s="16">
        <v>1000</v>
      </c>
      <c r="D53" s="8">
        <f t="shared" si="0"/>
        <v>500</v>
      </c>
      <c r="E53" s="22"/>
      <c r="F53" s="6">
        <v>24</v>
      </c>
      <c r="G53" s="6"/>
      <c r="H53" s="6"/>
    </row>
    <row r="54" spans="1:8" ht="14.25">
      <c r="A54" s="6">
        <v>51</v>
      </c>
      <c r="B54" s="20" t="s">
        <v>57</v>
      </c>
      <c r="C54" s="6">
        <v>10</v>
      </c>
      <c r="D54" s="8">
        <f t="shared" si="0"/>
        <v>5</v>
      </c>
      <c r="E54" s="9"/>
      <c r="F54" s="6">
        <v>2</v>
      </c>
      <c r="G54" s="6"/>
      <c r="H54" s="6"/>
    </row>
    <row r="55" spans="1:8" ht="14.25">
      <c r="A55" s="6">
        <v>52</v>
      </c>
      <c r="B55" s="7" t="s">
        <v>58</v>
      </c>
      <c r="C55" s="6">
        <v>100</v>
      </c>
      <c r="D55" s="8">
        <f t="shared" si="0"/>
        <v>50</v>
      </c>
      <c r="E55" s="23"/>
      <c r="F55" s="6">
        <v>96</v>
      </c>
      <c r="G55" s="6"/>
      <c r="H55" s="6"/>
    </row>
    <row r="56" spans="1:8" ht="14.25">
      <c r="A56" s="6">
        <v>53</v>
      </c>
      <c r="B56" s="7" t="s">
        <v>59</v>
      </c>
      <c r="C56" s="6">
        <v>5</v>
      </c>
      <c r="D56" s="8">
        <f t="shared" si="0"/>
        <v>2.5</v>
      </c>
      <c r="E56" s="23"/>
      <c r="F56" s="6">
        <v>96</v>
      </c>
      <c r="G56" s="6"/>
      <c r="H56" s="6"/>
    </row>
    <row r="57" spans="1:8" ht="14.25">
      <c r="A57" s="6">
        <v>54</v>
      </c>
      <c r="B57" s="7" t="s">
        <v>60</v>
      </c>
      <c r="C57" s="6">
        <v>5</v>
      </c>
      <c r="D57" s="8">
        <f t="shared" si="0"/>
        <v>2.5</v>
      </c>
      <c r="E57" s="23"/>
      <c r="F57" s="6">
        <v>96</v>
      </c>
      <c r="G57" s="6"/>
      <c r="H57" s="6"/>
    </row>
    <row r="58" spans="1:8" ht="14.25">
      <c r="A58" s="6">
        <v>55</v>
      </c>
      <c r="B58" s="7" t="s">
        <v>61</v>
      </c>
      <c r="C58" s="6">
        <v>5</v>
      </c>
      <c r="D58" s="8">
        <f t="shared" si="0"/>
        <v>2.5</v>
      </c>
      <c r="E58" s="23"/>
      <c r="F58" s="6">
        <v>120</v>
      </c>
      <c r="G58" s="6"/>
      <c r="H58" s="6"/>
    </row>
    <row r="59" spans="1:8" ht="14.25">
      <c r="A59" s="6">
        <v>56</v>
      </c>
      <c r="B59" s="7" t="s">
        <v>62</v>
      </c>
      <c r="C59" s="6">
        <v>20</v>
      </c>
      <c r="D59" s="8">
        <f t="shared" si="0"/>
        <v>10</v>
      </c>
      <c r="E59" s="23"/>
      <c r="F59" s="6">
        <v>96</v>
      </c>
      <c r="G59" s="6"/>
      <c r="H59" s="6"/>
    </row>
    <row r="60" spans="1:8" ht="14.25">
      <c r="A60" s="6">
        <v>57</v>
      </c>
      <c r="B60" s="15" t="s">
        <v>63</v>
      </c>
      <c r="C60" s="16">
        <v>150</v>
      </c>
      <c r="D60" s="8">
        <f t="shared" si="0"/>
        <v>75</v>
      </c>
      <c r="E60" s="24"/>
      <c r="F60" s="19">
        <v>24</v>
      </c>
      <c r="G60" s="6"/>
      <c r="H60" s="6"/>
    </row>
    <row r="61" spans="1:8" ht="14.25">
      <c r="A61" s="6">
        <v>58</v>
      </c>
      <c r="B61" s="15" t="s">
        <v>64</v>
      </c>
      <c r="C61" s="16">
        <v>300</v>
      </c>
      <c r="D61" s="8">
        <f t="shared" si="0"/>
        <v>150</v>
      </c>
      <c r="E61" s="24"/>
      <c r="F61" s="19">
        <v>24</v>
      </c>
      <c r="G61" s="6"/>
      <c r="H61" s="6"/>
    </row>
    <row r="62" spans="1:8" ht="14.25">
      <c r="A62" s="6">
        <v>59</v>
      </c>
      <c r="B62" s="7" t="s">
        <v>65</v>
      </c>
      <c r="C62" s="6">
        <v>50</v>
      </c>
      <c r="D62" s="8">
        <f t="shared" si="0"/>
        <v>25</v>
      </c>
      <c r="E62" s="23"/>
      <c r="F62" s="6">
        <v>96</v>
      </c>
      <c r="G62" s="6"/>
      <c r="H62" s="6"/>
    </row>
    <row r="63" spans="1:8" ht="14.25">
      <c r="A63" s="6">
        <v>60</v>
      </c>
      <c r="B63" s="7" t="s">
        <v>66</v>
      </c>
      <c r="C63" s="6">
        <v>50</v>
      </c>
      <c r="D63" s="8">
        <f t="shared" si="0"/>
        <v>25</v>
      </c>
      <c r="E63" s="23"/>
      <c r="F63" s="6">
        <v>96</v>
      </c>
      <c r="G63" s="6"/>
      <c r="H63" s="6"/>
    </row>
    <row r="64" spans="1:8" ht="14.25">
      <c r="A64" s="6">
        <v>61</v>
      </c>
      <c r="B64" s="13" t="s">
        <v>67</v>
      </c>
      <c r="C64" s="6">
        <v>5</v>
      </c>
      <c r="D64" s="8">
        <f t="shared" si="0"/>
        <v>2.5</v>
      </c>
      <c r="E64" s="23"/>
      <c r="F64" s="6">
        <v>96</v>
      </c>
      <c r="G64" s="6"/>
      <c r="H64" s="6"/>
    </row>
    <row r="65" spans="1:8" ht="14.25">
      <c r="A65" s="6"/>
      <c r="B65" s="25" t="s">
        <v>68</v>
      </c>
      <c r="C65" s="6">
        <f>SUM(C4:C64)</f>
        <v>24932</v>
      </c>
      <c r="D65" s="8">
        <f t="shared" si="0"/>
        <v>12466</v>
      </c>
      <c r="E65" s="10"/>
      <c r="F65" s="7"/>
      <c r="G65" s="7"/>
      <c r="H65" s="7"/>
    </row>
    <row r="66" spans="1:8" ht="14.25">
      <c r="A66" s="26"/>
      <c r="B66" s="27"/>
      <c r="C66" s="27"/>
      <c r="D66" s="27"/>
      <c r="E66" s="27"/>
      <c r="F66" s="27"/>
      <c r="G66" s="27"/>
      <c r="H66" s="27"/>
    </row>
    <row r="68" spans="2:8" ht="14.25">
      <c r="B68" s="28" t="s">
        <v>69</v>
      </c>
      <c r="C68" s="28"/>
      <c r="D68" s="28"/>
      <c r="E68" s="28"/>
      <c r="F68" s="28"/>
      <c r="G68" s="28"/>
      <c r="H68" s="28"/>
    </row>
    <row r="69" ht="14.25">
      <c r="B69" s="29" t="s">
        <v>70</v>
      </c>
    </row>
    <row r="71" ht="21" customHeight="1"/>
  </sheetData>
  <sheetProtection selectLockedCells="1" selectUnlockedCells="1"/>
  <mergeCells count="2">
    <mergeCell ref="A1:E1"/>
    <mergeCell ref="B68:H68"/>
  </mergeCells>
  <printOptions/>
  <pageMargins left="0.23402777777777778" right="0.2763888888888889" top="0.47291666666666665" bottom="0.4625" header="0.23541666666666666" footer="0.225"/>
  <pageSetup firstPageNumber="1" useFirstPageNumber="1" horizontalDpi="300" verticalDpi="300" orientation="landscape" paperSize="9"/>
  <headerFooter alignWithMargins="0">
    <oddHeader>&amp;LZałącznik nr 2 Formularz asortymentowo-cenowy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37" zoomScaleNormal="137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 selectLockedCells="1" selectUnlockedCells="1"/>
  <printOptions/>
  <pageMargins left="0.23402777777777778" right="0.2763888888888889" top="0.47291666666666665" bottom="0.4625" header="0.23541666666666666" footer="0.225"/>
  <pageSetup horizontalDpi="300" verticalDpi="300" orientation="landscape" paperSize="9"/>
  <headerFooter alignWithMargins="0">
    <oddHeader>&amp;LZałącznik nr 2 Formularz asortymentowo-cenowy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 selectLockedCells="1" selectUnlockedCells="1"/>
  <printOptions/>
  <pageMargins left="0.23402777777777778" right="0.2763888888888889" top="0.47291666666666665" bottom="0.4625" header="0.23541666666666666" footer="0.225"/>
  <pageSetup horizontalDpi="300" verticalDpi="300" orientation="landscape" paperSize="9"/>
  <headerFooter alignWithMargins="0">
    <oddHeader>&amp;LZałącznik nr 2 Formularz asortymentowo-cenowy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2023-07-13T06:54:21Z</cp:lastPrinted>
  <dcterms:modified xsi:type="dcterms:W3CDTF">2023-07-13T07:56:31Z</dcterms:modified>
  <cp:category/>
  <cp:version/>
  <cp:contentType/>
  <cp:contentStatus/>
  <cp:revision>4</cp:revision>
</cp:coreProperties>
</file>